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95be2a15ad7c5b8/Burg 2024/Årsmøtepapirer 2024/"/>
    </mc:Choice>
  </mc:AlternateContent>
  <xr:revisionPtr revIDLastSave="0" documentId="8_{5B89610D-E87C-49D2-9489-14B1581E70C4}" xr6:coauthVersionLast="47" xr6:coauthVersionMax="47" xr10:uidLastSave="{00000000-0000-0000-0000-000000000000}"/>
  <bookViews>
    <workbookView xWindow="-110" yWindow="-110" windowWidth="19420" windowHeight="10300" xr2:uid="{8EB2A8BB-4429-4ADA-9F7F-93C90EA7B7C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D21" i="1"/>
  <c r="C21" i="1"/>
  <c r="B21" i="1"/>
  <c r="F20" i="1"/>
  <c r="F21" i="1" s="1"/>
  <c r="E20" i="1"/>
  <c r="E16" i="1"/>
  <c r="E15" i="1"/>
  <c r="E21" i="1" s="1"/>
  <c r="D5" i="1"/>
  <c r="D4" i="1"/>
</calcChain>
</file>

<file path=xl/sharedStrings.xml><?xml version="1.0" encoding="utf-8"?>
<sst xmlns="http://schemas.openxmlformats.org/spreadsheetml/2006/main" count="30" uniqueCount="26">
  <si>
    <t>BURG Nord-Trøndelag</t>
  </si>
  <si>
    <t>Budsjett 2023</t>
  </si>
  <si>
    <t>Regnskap 2023</t>
  </si>
  <si>
    <t>Budsjett 2024</t>
  </si>
  <si>
    <t>Inntekt</t>
  </si>
  <si>
    <t>Utgift</t>
  </si>
  <si>
    <t>Familiesamlinger</t>
  </si>
  <si>
    <t>Tilskudd: Likepersonmidler, Funkis, sanitet,</t>
  </si>
  <si>
    <t xml:space="preserve">                NRF N-T, Revm.foreninger,</t>
  </si>
  <si>
    <t xml:space="preserve">                BURG Norge, NRF sentralt o.l.</t>
  </si>
  <si>
    <t>Støtte:   Tenåringsweekend</t>
  </si>
  <si>
    <t xml:space="preserve">               Ungdomsweekend</t>
  </si>
  <si>
    <t xml:space="preserve">               Behandlingstur</t>
  </si>
  <si>
    <t xml:space="preserve">               Foreldreforum</t>
  </si>
  <si>
    <t xml:space="preserve">               Treningsstøtte</t>
  </si>
  <si>
    <t>Kurs/samlinger via NRF og BURG</t>
  </si>
  <si>
    <t>Grasrotandel</t>
  </si>
  <si>
    <t>Administrasjons kostnader (innkjøp)</t>
  </si>
  <si>
    <t>Styrehonorar 3000 leder + 2000 kasserer</t>
  </si>
  <si>
    <t>Møtehonorar, 500 kr pr.gang. + kost og reise</t>
  </si>
  <si>
    <t>Til styrets disposisjoner</t>
  </si>
  <si>
    <t>Leie av lager</t>
  </si>
  <si>
    <t>Underskudd / Overskudd</t>
  </si>
  <si>
    <t>Totalt</t>
  </si>
  <si>
    <t>RESULTAT</t>
  </si>
  <si>
    <t>Overskudd på 169322,3 kroner 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</si>
</sst>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6"/>
      <color rgb="FF0070C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i/>
      <sz val="14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4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i/>
      <sz val="14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6" fillId="0" borderId="0" xfId="0" applyFont="1"/>
    <xf numFmtId="0" fontId="4" fillId="0" borderId="3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43" fontId="4" fillId="2" borderId="6" xfId="1" applyFont="1" applyFill="1" applyBorder="1"/>
    <xf numFmtId="43" fontId="4" fillId="2" borderId="7" xfId="1" applyFont="1" applyFill="1" applyBorder="1"/>
    <xf numFmtId="43" fontId="4" fillId="0" borderId="6" xfId="1" applyFont="1" applyBorder="1"/>
    <xf numFmtId="43" fontId="4" fillId="0" borderId="7" xfId="1" applyFont="1" applyBorder="1"/>
    <xf numFmtId="0" fontId="7" fillId="0" borderId="0" xfId="0" applyFont="1"/>
    <xf numFmtId="0" fontId="8" fillId="0" borderId="0" xfId="0" applyFont="1"/>
    <xf numFmtId="0" fontId="4" fillId="0" borderId="8" xfId="0" applyFont="1" applyBorder="1"/>
    <xf numFmtId="43" fontId="4" fillId="2" borderId="9" xfId="1" applyFont="1" applyFill="1" applyBorder="1"/>
    <xf numFmtId="43" fontId="4" fillId="2" borderId="8" xfId="1" applyFont="1" applyFill="1" applyBorder="1"/>
    <xf numFmtId="43" fontId="4" fillId="0" borderId="9" xfId="1" applyFont="1" applyBorder="1"/>
    <xf numFmtId="43" fontId="4" fillId="0" borderId="8" xfId="1" applyFont="1" applyBorder="1"/>
    <xf numFmtId="0" fontId="9" fillId="0" borderId="0" xfId="0" applyFont="1"/>
    <xf numFmtId="0" fontId="2" fillId="0" borderId="0" xfId="0" applyFont="1"/>
    <xf numFmtId="0" fontId="4" fillId="0" borderId="10" xfId="0" applyFont="1" applyBorder="1"/>
    <xf numFmtId="43" fontId="4" fillId="2" borderId="11" xfId="1" applyFont="1" applyFill="1" applyBorder="1"/>
    <xf numFmtId="43" fontId="4" fillId="2" borderId="10" xfId="1" applyFont="1" applyFill="1" applyBorder="1"/>
    <xf numFmtId="43" fontId="10" fillId="0" borderId="12" xfId="1" applyFont="1" applyBorder="1"/>
    <xf numFmtId="43" fontId="4" fillId="0" borderId="10" xfId="1" applyFont="1" applyBorder="1"/>
    <xf numFmtId="0" fontId="11" fillId="0" borderId="0" xfId="0" applyFont="1"/>
    <xf numFmtId="0" fontId="4" fillId="0" borderId="7" xfId="0" applyFont="1" applyBorder="1"/>
    <xf numFmtId="43" fontId="4" fillId="2" borderId="12" xfId="1" applyFont="1" applyFill="1" applyBorder="1"/>
    <xf numFmtId="43" fontId="4" fillId="0" borderId="12" xfId="1" applyFont="1" applyBorder="1"/>
    <xf numFmtId="43" fontId="4" fillId="2" borderId="13" xfId="1" applyFont="1" applyFill="1" applyBorder="1"/>
    <xf numFmtId="43" fontId="4" fillId="2" borderId="14" xfId="1" applyFont="1" applyFill="1" applyBorder="1"/>
    <xf numFmtId="43" fontId="4" fillId="0" borderId="13" xfId="1" applyFont="1" applyBorder="1"/>
    <xf numFmtId="43" fontId="4" fillId="0" borderId="14" xfId="1" applyFont="1" applyBorder="1"/>
    <xf numFmtId="43" fontId="10" fillId="0" borderId="14" xfId="1" applyFont="1" applyBorder="1"/>
    <xf numFmtId="0" fontId="4" fillId="0" borderId="15" xfId="0" applyFont="1" applyBorder="1"/>
    <xf numFmtId="43" fontId="10" fillId="0" borderId="8" xfId="1" applyFont="1" applyBorder="1"/>
    <xf numFmtId="43" fontId="5" fillId="0" borderId="8" xfId="1" applyFont="1" applyBorder="1"/>
    <xf numFmtId="43" fontId="12" fillId="0" borderId="0" xfId="0" applyNumberFormat="1" applyFont="1"/>
    <xf numFmtId="0" fontId="4" fillId="0" borderId="16" xfId="0" applyFont="1" applyBorder="1"/>
    <xf numFmtId="43" fontId="4" fillId="2" borderId="17" xfId="1" applyFont="1" applyFill="1" applyBorder="1"/>
    <xf numFmtId="43" fontId="4" fillId="2" borderId="18" xfId="1" applyFont="1" applyFill="1" applyBorder="1"/>
    <xf numFmtId="43" fontId="4" fillId="0" borderId="17" xfId="1" applyFont="1" applyBorder="1"/>
    <xf numFmtId="43" fontId="4" fillId="0" borderId="18" xfId="1" applyFont="1" applyBorder="1"/>
    <xf numFmtId="0" fontId="13" fillId="0" borderId="0" xfId="0" applyFont="1"/>
    <xf numFmtId="0" fontId="14" fillId="0" borderId="0" xfId="0" applyFont="1"/>
    <xf numFmtId="0" fontId="5" fillId="0" borderId="0" xfId="0" applyFont="1"/>
    <xf numFmtId="1" fontId="5" fillId="0" borderId="0" xfId="0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07303-216A-4AFC-80E1-1D302C60C42D}">
  <dimension ref="A1:L27"/>
  <sheetViews>
    <sheetView tabSelected="1" zoomScale="60" zoomScaleNormal="60" workbookViewId="0">
      <selection activeCell="K15" sqref="K15"/>
    </sheetView>
  </sheetViews>
  <sheetFormatPr baseColWidth="10" defaultRowHeight="14.5" x14ac:dyDescent="0.35"/>
  <cols>
    <col min="1" max="1" width="52.7265625" customWidth="1"/>
    <col min="2" max="2" width="14.81640625" customWidth="1"/>
    <col min="3" max="3" width="16.54296875" customWidth="1"/>
    <col min="4" max="4" width="14.90625" customWidth="1"/>
    <col min="5" max="5" width="15.81640625" customWidth="1"/>
    <col min="6" max="6" width="15.1796875" customWidth="1"/>
    <col min="7" max="7" width="15.453125" customWidth="1"/>
    <col min="8" max="8" width="12.7265625" bestFit="1" customWidth="1"/>
  </cols>
  <sheetData>
    <row r="1" spans="1:12" ht="35" thickBot="1" x14ac:dyDescent="0.85">
      <c r="A1" s="1" t="s">
        <v>0</v>
      </c>
      <c r="B1" s="2"/>
      <c r="C1" s="2"/>
      <c r="D1" s="2"/>
      <c r="E1" s="2"/>
      <c r="F1" s="2"/>
      <c r="G1" s="2"/>
      <c r="H1" s="2"/>
    </row>
    <row r="2" spans="1:12" ht="18.5" x14ac:dyDescent="0.45">
      <c r="A2" s="2"/>
      <c r="B2" s="3" t="s">
        <v>1</v>
      </c>
      <c r="C2" s="4"/>
      <c r="D2" s="5" t="s">
        <v>2</v>
      </c>
      <c r="E2" s="6"/>
      <c r="F2" s="3" t="s">
        <v>3</v>
      </c>
      <c r="G2" s="4"/>
      <c r="H2" s="7"/>
    </row>
    <row r="3" spans="1:12" ht="19" thickBot="1" x14ac:dyDescent="0.5">
      <c r="A3" s="8"/>
      <c r="B3" s="9" t="s">
        <v>4</v>
      </c>
      <c r="C3" s="10" t="s">
        <v>5</v>
      </c>
      <c r="D3" s="11" t="s">
        <v>4</v>
      </c>
      <c r="E3" s="12" t="s">
        <v>5</v>
      </c>
      <c r="F3" s="9" t="s">
        <v>4</v>
      </c>
      <c r="G3" s="10" t="s">
        <v>5</v>
      </c>
      <c r="H3" s="2"/>
    </row>
    <row r="4" spans="1:12" ht="18.5" x14ac:dyDescent="0.45">
      <c r="A4" s="8" t="s">
        <v>6</v>
      </c>
      <c r="B4" s="13">
        <v>20000</v>
      </c>
      <c r="C4" s="14">
        <v>200000</v>
      </c>
      <c r="D4" s="15">
        <f>11400+13600</f>
        <v>25000</v>
      </c>
      <c r="E4" s="16">
        <v>191889.3</v>
      </c>
      <c r="F4" s="13">
        <v>20000</v>
      </c>
      <c r="G4" s="14">
        <v>240000</v>
      </c>
      <c r="H4" s="17"/>
      <c r="I4" s="18"/>
    </row>
    <row r="5" spans="1:12" ht="18.5" x14ac:dyDescent="0.45">
      <c r="A5" s="19" t="s">
        <v>7</v>
      </c>
      <c r="B5" s="20">
        <v>200000</v>
      </c>
      <c r="C5" s="21">
        <v>0</v>
      </c>
      <c r="D5" s="22">
        <f>398369-13600</f>
        <v>384769</v>
      </c>
      <c r="E5" s="23">
        <v>0</v>
      </c>
      <c r="F5" s="20">
        <v>240000</v>
      </c>
      <c r="G5" s="21"/>
      <c r="H5" s="17"/>
      <c r="I5" s="24"/>
      <c r="J5" s="25"/>
      <c r="K5" s="25"/>
      <c r="L5" s="25"/>
    </row>
    <row r="6" spans="1:12" ht="18.5" x14ac:dyDescent="0.45">
      <c r="A6" s="26" t="s">
        <v>8</v>
      </c>
      <c r="B6" s="27"/>
      <c r="C6" s="28"/>
      <c r="D6" s="29"/>
      <c r="E6" s="30"/>
      <c r="F6" s="27"/>
      <c r="G6" s="28"/>
      <c r="H6" s="31"/>
      <c r="I6" s="18"/>
    </row>
    <row r="7" spans="1:12" ht="18.5" x14ac:dyDescent="0.45">
      <c r="A7" s="32" t="s">
        <v>9</v>
      </c>
      <c r="B7" s="33"/>
      <c r="C7" s="28"/>
      <c r="D7" s="34"/>
      <c r="E7" s="30"/>
      <c r="F7" s="33"/>
      <c r="G7" s="28"/>
      <c r="H7" s="31"/>
      <c r="I7" s="18"/>
    </row>
    <row r="8" spans="1:12" ht="18.5" x14ac:dyDescent="0.45">
      <c r="A8" s="8" t="s">
        <v>10</v>
      </c>
      <c r="B8" s="35">
        <v>0</v>
      </c>
      <c r="C8" s="36">
        <v>4000</v>
      </c>
      <c r="D8" s="37">
        <v>0</v>
      </c>
      <c r="E8" s="38">
        <v>0</v>
      </c>
      <c r="F8" s="35">
        <v>0</v>
      </c>
      <c r="G8" s="36">
        <v>4000</v>
      </c>
      <c r="H8" s="31"/>
      <c r="I8" s="18"/>
    </row>
    <row r="9" spans="1:12" ht="18.5" x14ac:dyDescent="0.45">
      <c r="A9" s="8" t="s">
        <v>11</v>
      </c>
      <c r="B9" s="35">
        <v>0</v>
      </c>
      <c r="C9" s="36">
        <v>4000</v>
      </c>
      <c r="D9" s="37">
        <v>0</v>
      </c>
      <c r="E9" s="38">
        <v>0</v>
      </c>
      <c r="F9" s="35">
        <v>0</v>
      </c>
      <c r="G9" s="36">
        <v>4000</v>
      </c>
      <c r="H9" s="31"/>
      <c r="I9" s="18"/>
    </row>
    <row r="10" spans="1:12" ht="18.5" x14ac:dyDescent="0.45">
      <c r="A10" s="8" t="s">
        <v>12</v>
      </c>
      <c r="B10" s="35">
        <v>0</v>
      </c>
      <c r="C10" s="36">
        <v>3000</v>
      </c>
      <c r="D10" s="37">
        <v>0</v>
      </c>
      <c r="E10" s="38">
        <v>0</v>
      </c>
      <c r="F10" s="35">
        <v>0</v>
      </c>
      <c r="G10" s="36">
        <v>3000</v>
      </c>
      <c r="H10" s="31"/>
      <c r="I10" s="18"/>
    </row>
    <row r="11" spans="1:12" ht="18.5" x14ac:dyDescent="0.45">
      <c r="A11" s="8" t="s">
        <v>13</v>
      </c>
      <c r="B11" s="35">
        <v>0</v>
      </c>
      <c r="C11" s="36">
        <v>3000</v>
      </c>
      <c r="D11" s="37">
        <v>0</v>
      </c>
      <c r="E11" s="38">
        <v>0</v>
      </c>
      <c r="F11" s="35">
        <v>0</v>
      </c>
      <c r="G11" s="36">
        <v>3000</v>
      </c>
      <c r="H11" s="31"/>
      <c r="I11" s="18"/>
    </row>
    <row r="12" spans="1:12" ht="18.5" x14ac:dyDescent="0.45">
      <c r="A12" s="8" t="s">
        <v>14</v>
      </c>
      <c r="B12" s="35">
        <v>0</v>
      </c>
      <c r="C12" s="36">
        <v>5000</v>
      </c>
      <c r="D12" s="37">
        <v>0</v>
      </c>
      <c r="E12" s="38">
        <v>500</v>
      </c>
      <c r="F12" s="35">
        <v>0</v>
      </c>
      <c r="G12" s="36">
        <v>5000</v>
      </c>
      <c r="H12" s="17"/>
      <c r="I12" s="24"/>
    </row>
    <row r="13" spans="1:12" ht="18.5" x14ac:dyDescent="0.45">
      <c r="A13" s="8" t="s">
        <v>15</v>
      </c>
      <c r="B13" s="35">
        <v>0</v>
      </c>
      <c r="C13" s="36">
        <v>7500</v>
      </c>
      <c r="D13" s="37"/>
      <c r="E13" s="39">
        <v>11900</v>
      </c>
      <c r="F13" s="35">
        <v>0</v>
      </c>
      <c r="G13" s="36">
        <v>10000</v>
      </c>
      <c r="H13" s="17"/>
      <c r="I13" s="24"/>
    </row>
    <row r="14" spans="1:12" ht="18.5" x14ac:dyDescent="0.45">
      <c r="A14" s="8" t="s">
        <v>16</v>
      </c>
      <c r="B14" s="35">
        <v>8000</v>
      </c>
      <c r="C14" s="36">
        <v>0</v>
      </c>
      <c r="D14" s="37">
        <v>7345.15</v>
      </c>
      <c r="E14" s="39">
        <v>0</v>
      </c>
      <c r="F14" s="35">
        <v>8000</v>
      </c>
      <c r="G14" s="36">
        <v>0</v>
      </c>
      <c r="H14" s="17"/>
      <c r="I14" s="24"/>
    </row>
    <row r="15" spans="1:12" ht="18.5" x14ac:dyDescent="0.45">
      <c r="A15" s="8" t="s">
        <v>17</v>
      </c>
      <c r="B15" s="35">
        <v>0</v>
      </c>
      <c r="C15" s="36">
        <v>3500</v>
      </c>
      <c r="D15" s="37">
        <v>478</v>
      </c>
      <c r="E15" s="39">
        <f>20528.35-E16</f>
        <v>15528.349999999999</v>
      </c>
      <c r="F15" s="35">
        <v>0</v>
      </c>
      <c r="G15" s="36">
        <v>10000</v>
      </c>
      <c r="H15" s="17"/>
      <c r="I15" s="24"/>
    </row>
    <row r="16" spans="1:12" ht="18.5" x14ac:dyDescent="0.45">
      <c r="A16" s="8" t="s">
        <v>18</v>
      </c>
      <c r="B16" s="35">
        <v>0</v>
      </c>
      <c r="C16" s="36">
        <v>5000</v>
      </c>
      <c r="D16" s="37">
        <v>0</v>
      </c>
      <c r="E16" s="39">
        <f>2000+3000</f>
        <v>5000</v>
      </c>
      <c r="F16" s="35">
        <v>0</v>
      </c>
      <c r="G16" s="36">
        <v>5000</v>
      </c>
      <c r="H16" s="17"/>
      <c r="I16" s="24"/>
    </row>
    <row r="17" spans="1:9" ht="18.5" x14ac:dyDescent="0.45">
      <c r="A17" s="8" t="s">
        <v>19</v>
      </c>
      <c r="B17" s="35">
        <v>0</v>
      </c>
      <c r="C17" s="36">
        <v>20000</v>
      </c>
      <c r="D17" s="37">
        <v>0</v>
      </c>
      <c r="E17" s="39">
        <v>23452.2</v>
      </c>
      <c r="F17" s="35">
        <v>0</v>
      </c>
      <c r="G17" s="36">
        <v>20000</v>
      </c>
      <c r="H17" s="17"/>
      <c r="I17" s="24"/>
    </row>
    <row r="18" spans="1:9" ht="18.5" x14ac:dyDescent="0.45">
      <c r="A18" s="40" t="s">
        <v>20</v>
      </c>
      <c r="B18" s="20">
        <v>0</v>
      </c>
      <c r="C18" s="21">
        <v>3000</v>
      </c>
      <c r="D18" s="22">
        <v>0</v>
      </c>
      <c r="E18" s="41">
        <v>0</v>
      </c>
      <c r="F18" s="20">
        <v>0</v>
      </c>
      <c r="G18" s="21">
        <v>0</v>
      </c>
      <c r="H18" s="17"/>
      <c r="I18" s="24"/>
    </row>
    <row r="19" spans="1:9" ht="18.5" x14ac:dyDescent="0.45">
      <c r="A19" s="40" t="s">
        <v>21</v>
      </c>
      <c r="B19" s="20">
        <v>0</v>
      </c>
      <c r="C19" s="21">
        <v>0</v>
      </c>
      <c r="D19" s="22">
        <v>0</v>
      </c>
      <c r="E19" s="41">
        <v>0</v>
      </c>
      <c r="F19" s="20">
        <v>0</v>
      </c>
      <c r="G19" s="21">
        <v>0</v>
      </c>
      <c r="H19" s="17"/>
      <c r="I19" s="24"/>
    </row>
    <row r="20" spans="1:9" ht="19" thickBot="1" x14ac:dyDescent="0.5">
      <c r="A20" s="40" t="s">
        <v>22</v>
      </c>
      <c r="B20" s="20">
        <v>30000</v>
      </c>
      <c r="C20" s="21">
        <v>0</v>
      </c>
      <c r="D20" s="22">
        <v>0</v>
      </c>
      <c r="E20" s="42">
        <f>D21-248269.85</f>
        <v>169322.30000000002</v>
      </c>
      <c r="F20" s="20">
        <f>G21-268000</f>
        <v>36000</v>
      </c>
      <c r="G20" s="21">
        <v>0</v>
      </c>
      <c r="H20" s="43"/>
      <c r="I20" s="24"/>
    </row>
    <row r="21" spans="1:9" ht="19" thickBot="1" x14ac:dyDescent="0.5">
      <c r="A21" s="44" t="s">
        <v>23</v>
      </c>
      <c r="B21" s="45">
        <f t="shared" ref="B21:G21" si="0">SUM(B4:B20)</f>
        <v>258000</v>
      </c>
      <c r="C21" s="46">
        <f t="shared" si="0"/>
        <v>258000</v>
      </c>
      <c r="D21" s="47">
        <f t="shared" si="0"/>
        <v>417592.15</v>
      </c>
      <c r="E21" s="48">
        <f t="shared" si="0"/>
        <v>417592.15</v>
      </c>
      <c r="F21" s="45">
        <f t="shared" si="0"/>
        <v>304000</v>
      </c>
      <c r="G21" s="46">
        <f t="shared" si="0"/>
        <v>304000</v>
      </c>
      <c r="H21" s="17"/>
      <c r="I21" s="24"/>
    </row>
    <row r="22" spans="1:9" ht="18.5" x14ac:dyDescent="0.45">
      <c r="A22" s="2"/>
      <c r="B22" s="2"/>
      <c r="C22" s="2"/>
      <c r="D22" s="31"/>
      <c r="E22" s="31"/>
      <c r="F22" s="2"/>
      <c r="G22" s="2"/>
      <c r="H22" s="49"/>
      <c r="I22" s="25"/>
    </row>
    <row r="23" spans="1:9" ht="18.5" x14ac:dyDescent="0.45">
      <c r="A23" s="2" t="s">
        <v>24</v>
      </c>
      <c r="B23" s="50" t="s">
        <v>25</v>
      </c>
      <c r="C23" s="2"/>
      <c r="D23" s="31"/>
      <c r="E23" s="31"/>
      <c r="F23" s="49"/>
      <c r="G23" s="2"/>
      <c r="H23" s="2"/>
    </row>
    <row r="24" spans="1:9" ht="18.5" x14ac:dyDescent="0.45">
      <c r="A24" s="2"/>
      <c r="B24" s="2"/>
      <c r="C24" s="2"/>
      <c r="D24" s="31"/>
      <c r="E24" s="31"/>
      <c r="F24" s="2"/>
      <c r="G24" s="2"/>
      <c r="H24" s="2"/>
    </row>
    <row r="25" spans="1:9" ht="18.5" x14ac:dyDescent="0.45">
      <c r="A25" s="2"/>
      <c r="B25" s="49"/>
      <c r="C25" s="2"/>
      <c r="D25" s="31"/>
      <c r="E25" s="31"/>
      <c r="F25" s="2"/>
      <c r="G25" s="2"/>
      <c r="H25" s="2"/>
    </row>
    <row r="26" spans="1:9" ht="18.5" x14ac:dyDescent="0.45">
      <c r="A26" s="51"/>
      <c r="B26" s="51"/>
      <c r="C26" s="51"/>
      <c r="D26" s="51"/>
      <c r="E26" s="52"/>
      <c r="F26" s="2"/>
      <c r="G26" s="2"/>
      <c r="H26" s="2"/>
    </row>
    <row r="27" spans="1:9" ht="18.5" x14ac:dyDescent="0.45">
      <c r="A27" s="49"/>
      <c r="B27" s="2"/>
      <c r="C27" s="2"/>
      <c r="D27" s="2"/>
      <c r="E27" s="2"/>
      <c r="F27" s="2"/>
      <c r="G27" s="2"/>
      <c r="H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 Nord-trøndelag</dc:creator>
  <cp:lastModifiedBy>BURG Nord-trøndelag</cp:lastModifiedBy>
  <dcterms:created xsi:type="dcterms:W3CDTF">2024-01-25T08:22:47Z</dcterms:created>
  <dcterms:modified xsi:type="dcterms:W3CDTF">2024-01-25T08:25:10Z</dcterms:modified>
</cp:coreProperties>
</file>