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be2a15ad7c5b8/Burg 2024/Årsmøtepapirer 2024/"/>
    </mc:Choice>
  </mc:AlternateContent>
  <xr:revisionPtr revIDLastSave="2" documentId="8_{F01535A0-445D-41A8-86B8-567C31369C88}" xr6:coauthVersionLast="47" xr6:coauthVersionMax="47" xr10:uidLastSave="{A933EA6E-ABA2-41C8-9046-174A456E2ED8}"/>
  <bookViews>
    <workbookView xWindow="-110" yWindow="-110" windowWidth="19420" windowHeight="10300" xr2:uid="{0832BE0B-D02E-4FFB-9763-4AF40FAD58C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G19" i="1"/>
  <c r="E21" i="1" l="1"/>
  <c r="G21" i="1"/>
  <c r="E26" i="1"/>
</calcChain>
</file>

<file path=xl/sharedStrings.xml><?xml version="1.0" encoding="utf-8"?>
<sst xmlns="http://schemas.openxmlformats.org/spreadsheetml/2006/main" count="25" uniqueCount="22">
  <si>
    <t>BURG Nord-Trøndelag</t>
  </si>
  <si>
    <t>Bankkonto</t>
  </si>
  <si>
    <t>4202.17.45779</t>
  </si>
  <si>
    <t>Inntekter</t>
  </si>
  <si>
    <t>Utgifter</t>
  </si>
  <si>
    <t>Samlinger</t>
  </si>
  <si>
    <t>Tilskudd / støtte</t>
  </si>
  <si>
    <t>Grasrotandel</t>
  </si>
  <si>
    <t>Kurs / møter NRF</t>
  </si>
  <si>
    <t>Tenårings-/ungdomsweekend</t>
  </si>
  <si>
    <t>Adm.kostnader</t>
  </si>
  <si>
    <t>Møteutgifter</t>
  </si>
  <si>
    <t>Resultat</t>
  </si>
  <si>
    <t xml:space="preserve">Egenkapital </t>
  </si>
  <si>
    <t>Resultat overskudd</t>
  </si>
  <si>
    <t>Victoria Båfjord</t>
  </si>
  <si>
    <t>Anniken Setran</t>
  </si>
  <si>
    <t>Kasserer</t>
  </si>
  <si>
    <t>Revisor</t>
  </si>
  <si>
    <t>REGNSKAP FOR 2023</t>
  </si>
  <si>
    <t>Egenkapital 01.01.2023</t>
  </si>
  <si>
    <t>Rørvik 04.01.2024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</si>
</sst>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indexed="30"/>
      <name val="Calibri"/>
      <family val="2"/>
    </font>
    <font>
      <sz val="20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0" fillId="0" borderId="2" xfId="0" applyBorder="1"/>
    <xf numFmtId="43" fontId="0" fillId="0" borderId="0" xfId="1" applyFont="1"/>
    <xf numFmtId="43" fontId="2" fillId="0" borderId="0" xfId="1" applyFont="1"/>
    <xf numFmtId="0" fontId="2" fillId="0" borderId="0" xfId="0" applyFont="1"/>
    <xf numFmtId="2" fontId="0" fillId="0" borderId="0" xfId="0" applyNumberFormat="1"/>
    <xf numFmtId="43" fontId="0" fillId="0" borderId="2" xfId="1" applyFont="1" applyBorder="1"/>
    <xf numFmtId="43" fontId="2" fillId="0" borderId="2" xfId="1" applyFont="1" applyBorder="1"/>
    <xf numFmtId="43" fontId="0" fillId="0" borderId="3" xfId="1" applyFont="1" applyBorder="1"/>
    <xf numFmtId="43" fontId="2" fillId="0" borderId="3" xfId="1" applyFont="1" applyBorder="1"/>
    <xf numFmtId="14" fontId="0" fillId="0" borderId="0" xfId="0" applyNumberFormat="1"/>
    <xf numFmtId="43" fontId="0" fillId="0" borderId="0" xfId="0" applyNumberFormat="1"/>
    <xf numFmtId="43" fontId="0" fillId="0" borderId="1" xfId="1" applyFont="1" applyBorder="1"/>
    <xf numFmtId="43" fontId="3" fillId="0" borderId="4" xfId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E6D3-899B-4A7C-864F-48F00B1608EA}">
  <dimension ref="A1:I39"/>
  <sheetViews>
    <sheetView tabSelected="1" zoomScale="60" zoomScaleNormal="60" workbookViewId="0">
      <selection activeCell="G2" sqref="G2"/>
    </sheetView>
  </sheetViews>
  <sheetFormatPr baseColWidth="10" defaultRowHeight="14.5" x14ac:dyDescent="0.35"/>
  <cols>
    <col min="5" max="5" width="12.90625" customWidth="1"/>
    <col min="7" max="7" width="12.7265625" customWidth="1"/>
    <col min="13" max="13" width="18" customWidth="1"/>
    <col min="14" max="14" width="12.54296875" customWidth="1"/>
    <col min="269" max="269" width="18" customWidth="1"/>
    <col min="270" max="270" width="12.54296875" customWidth="1"/>
    <col min="525" max="525" width="18" customWidth="1"/>
    <col min="526" max="526" width="12.54296875" customWidth="1"/>
    <col min="781" max="781" width="18" customWidth="1"/>
    <col min="782" max="782" width="12.54296875" customWidth="1"/>
    <col min="1037" max="1037" width="18" customWidth="1"/>
    <col min="1038" max="1038" width="12.54296875" customWidth="1"/>
    <col min="1293" max="1293" width="18" customWidth="1"/>
    <col min="1294" max="1294" width="12.54296875" customWidth="1"/>
    <col min="1549" max="1549" width="18" customWidth="1"/>
    <col min="1550" max="1550" width="12.54296875" customWidth="1"/>
    <col min="1805" max="1805" width="18" customWidth="1"/>
    <col min="1806" max="1806" width="12.54296875" customWidth="1"/>
    <col min="2061" max="2061" width="18" customWidth="1"/>
    <col min="2062" max="2062" width="12.54296875" customWidth="1"/>
    <col min="2317" max="2317" width="18" customWidth="1"/>
    <col min="2318" max="2318" width="12.54296875" customWidth="1"/>
    <col min="2573" max="2573" width="18" customWidth="1"/>
    <col min="2574" max="2574" width="12.54296875" customWidth="1"/>
    <col min="2829" max="2829" width="18" customWidth="1"/>
    <col min="2830" max="2830" width="12.54296875" customWidth="1"/>
    <col min="3085" max="3085" width="18" customWidth="1"/>
    <col min="3086" max="3086" width="12.54296875" customWidth="1"/>
    <col min="3341" max="3341" width="18" customWidth="1"/>
    <col min="3342" max="3342" width="12.54296875" customWidth="1"/>
    <col min="3597" max="3597" width="18" customWidth="1"/>
    <col min="3598" max="3598" width="12.54296875" customWidth="1"/>
    <col min="3853" max="3853" width="18" customWidth="1"/>
    <col min="3854" max="3854" width="12.54296875" customWidth="1"/>
    <col min="4109" max="4109" width="18" customWidth="1"/>
    <col min="4110" max="4110" width="12.54296875" customWidth="1"/>
    <col min="4365" max="4365" width="18" customWidth="1"/>
    <col min="4366" max="4366" width="12.54296875" customWidth="1"/>
    <col min="4621" max="4621" width="18" customWidth="1"/>
    <col min="4622" max="4622" width="12.54296875" customWidth="1"/>
    <col min="4877" max="4877" width="18" customWidth="1"/>
    <col min="4878" max="4878" width="12.54296875" customWidth="1"/>
    <col min="5133" max="5133" width="18" customWidth="1"/>
    <col min="5134" max="5134" width="12.54296875" customWidth="1"/>
    <col min="5389" max="5389" width="18" customWidth="1"/>
    <col min="5390" max="5390" width="12.54296875" customWidth="1"/>
    <col min="5645" max="5645" width="18" customWidth="1"/>
    <col min="5646" max="5646" width="12.54296875" customWidth="1"/>
    <col min="5901" max="5901" width="18" customWidth="1"/>
    <col min="5902" max="5902" width="12.54296875" customWidth="1"/>
    <col min="6157" max="6157" width="18" customWidth="1"/>
    <col min="6158" max="6158" width="12.54296875" customWidth="1"/>
    <col min="6413" max="6413" width="18" customWidth="1"/>
    <col min="6414" max="6414" width="12.54296875" customWidth="1"/>
    <col min="6669" max="6669" width="18" customWidth="1"/>
    <col min="6670" max="6670" width="12.54296875" customWidth="1"/>
    <col min="6925" max="6925" width="18" customWidth="1"/>
    <col min="6926" max="6926" width="12.54296875" customWidth="1"/>
    <col min="7181" max="7181" width="18" customWidth="1"/>
    <col min="7182" max="7182" width="12.54296875" customWidth="1"/>
    <col min="7437" max="7437" width="18" customWidth="1"/>
    <col min="7438" max="7438" width="12.54296875" customWidth="1"/>
    <col min="7693" max="7693" width="18" customWidth="1"/>
    <col min="7694" max="7694" width="12.54296875" customWidth="1"/>
    <col min="7949" max="7949" width="18" customWidth="1"/>
    <col min="7950" max="7950" width="12.54296875" customWidth="1"/>
    <col min="8205" max="8205" width="18" customWidth="1"/>
    <col min="8206" max="8206" width="12.54296875" customWidth="1"/>
    <col min="8461" max="8461" width="18" customWidth="1"/>
    <col min="8462" max="8462" width="12.54296875" customWidth="1"/>
    <col min="8717" max="8717" width="18" customWidth="1"/>
    <col min="8718" max="8718" width="12.54296875" customWidth="1"/>
    <col min="8973" max="8973" width="18" customWidth="1"/>
    <col min="8974" max="8974" width="12.54296875" customWidth="1"/>
    <col min="9229" max="9229" width="18" customWidth="1"/>
    <col min="9230" max="9230" width="12.54296875" customWidth="1"/>
    <col min="9485" max="9485" width="18" customWidth="1"/>
    <col min="9486" max="9486" width="12.54296875" customWidth="1"/>
    <col min="9741" max="9741" width="18" customWidth="1"/>
    <col min="9742" max="9742" width="12.54296875" customWidth="1"/>
    <col min="9997" max="9997" width="18" customWidth="1"/>
    <col min="9998" max="9998" width="12.54296875" customWidth="1"/>
    <col min="10253" max="10253" width="18" customWidth="1"/>
    <col min="10254" max="10254" width="12.54296875" customWidth="1"/>
    <col min="10509" max="10509" width="18" customWidth="1"/>
    <col min="10510" max="10510" width="12.54296875" customWidth="1"/>
    <col min="10765" max="10765" width="18" customWidth="1"/>
    <col min="10766" max="10766" width="12.54296875" customWidth="1"/>
    <col min="11021" max="11021" width="18" customWidth="1"/>
    <col min="11022" max="11022" width="12.54296875" customWidth="1"/>
    <col min="11277" max="11277" width="18" customWidth="1"/>
    <col min="11278" max="11278" width="12.54296875" customWidth="1"/>
    <col min="11533" max="11533" width="18" customWidth="1"/>
    <col min="11534" max="11534" width="12.54296875" customWidth="1"/>
    <col min="11789" max="11789" width="18" customWidth="1"/>
    <col min="11790" max="11790" width="12.54296875" customWidth="1"/>
    <col min="12045" max="12045" width="18" customWidth="1"/>
    <col min="12046" max="12046" width="12.54296875" customWidth="1"/>
    <col min="12301" max="12301" width="18" customWidth="1"/>
    <col min="12302" max="12302" width="12.54296875" customWidth="1"/>
    <col min="12557" max="12557" width="18" customWidth="1"/>
    <col min="12558" max="12558" width="12.54296875" customWidth="1"/>
    <col min="12813" max="12813" width="18" customWidth="1"/>
    <col min="12814" max="12814" width="12.54296875" customWidth="1"/>
    <col min="13069" max="13069" width="18" customWidth="1"/>
    <col min="13070" max="13070" width="12.54296875" customWidth="1"/>
    <col min="13325" max="13325" width="18" customWidth="1"/>
    <col min="13326" max="13326" width="12.54296875" customWidth="1"/>
    <col min="13581" max="13581" width="18" customWidth="1"/>
    <col min="13582" max="13582" width="12.54296875" customWidth="1"/>
    <col min="13837" max="13837" width="18" customWidth="1"/>
    <col min="13838" max="13838" width="12.54296875" customWidth="1"/>
    <col min="14093" max="14093" width="18" customWidth="1"/>
    <col min="14094" max="14094" width="12.54296875" customWidth="1"/>
    <col min="14349" max="14349" width="18" customWidth="1"/>
    <col min="14350" max="14350" width="12.54296875" customWidth="1"/>
    <col min="14605" max="14605" width="18" customWidth="1"/>
    <col min="14606" max="14606" width="12.54296875" customWidth="1"/>
    <col min="14861" max="14861" width="18" customWidth="1"/>
    <col min="14862" max="14862" width="12.54296875" customWidth="1"/>
    <col min="15117" max="15117" width="18" customWidth="1"/>
    <col min="15118" max="15118" width="12.54296875" customWidth="1"/>
    <col min="15373" max="15373" width="18" customWidth="1"/>
    <col min="15374" max="15374" width="12.54296875" customWidth="1"/>
    <col min="15629" max="15629" width="18" customWidth="1"/>
    <col min="15630" max="15630" width="12.54296875" customWidth="1"/>
    <col min="15885" max="15885" width="18" customWidth="1"/>
    <col min="15886" max="15886" width="12.54296875" customWidth="1"/>
    <col min="16141" max="16141" width="18" customWidth="1"/>
    <col min="16142" max="16142" width="12.54296875" customWidth="1"/>
  </cols>
  <sheetData>
    <row r="1" spans="1:9" ht="46" x14ac:dyDescent="1">
      <c r="A1" s="1" t="s">
        <v>0</v>
      </c>
      <c r="H1" s="1"/>
    </row>
    <row r="2" spans="1:9" ht="26" x14ac:dyDescent="0.6">
      <c r="A2" s="2" t="s">
        <v>19</v>
      </c>
      <c r="H2" s="2"/>
    </row>
    <row r="5" spans="1:9" x14ac:dyDescent="0.35">
      <c r="A5" s="3" t="s">
        <v>20</v>
      </c>
    </row>
    <row r="7" spans="1:9" ht="15" thickBot="1" x14ac:dyDescent="0.4">
      <c r="A7" t="s">
        <v>1</v>
      </c>
      <c r="B7" t="s">
        <v>2</v>
      </c>
      <c r="E7" s="16">
        <v>224968.35</v>
      </c>
    </row>
    <row r="12" spans="1:9" x14ac:dyDescent="0.35">
      <c r="E12" s="4" t="s">
        <v>3</v>
      </c>
      <c r="F12" s="5"/>
      <c r="G12" s="5" t="s">
        <v>4</v>
      </c>
    </row>
    <row r="13" spans="1:9" x14ac:dyDescent="0.35">
      <c r="A13" t="s">
        <v>5</v>
      </c>
      <c r="E13" s="6">
        <f>20000-8600</f>
        <v>11400</v>
      </c>
      <c r="F13" s="7"/>
      <c r="G13" s="6">
        <v>191889.3</v>
      </c>
    </row>
    <row r="14" spans="1:9" x14ac:dyDescent="0.35">
      <c r="A14" t="s">
        <v>6</v>
      </c>
      <c r="E14" s="6">
        <f>398369</f>
        <v>398369</v>
      </c>
      <c r="F14" s="7"/>
      <c r="G14" s="6">
        <v>500</v>
      </c>
      <c r="H14" s="8"/>
    </row>
    <row r="15" spans="1:9" x14ac:dyDescent="0.35">
      <c r="A15" t="s">
        <v>7</v>
      </c>
      <c r="E15" s="6">
        <v>7345.15</v>
      </c>
      <c r="F15" s="7"/>
      <c r="G15" s="6">
        <v>0</v>
      </c>
      <c r="I15" s="9"/>
    </row>
    <row r="16" spans="1:9" x14ac:dyDescent="0.35">
      <c r="A16" t="s">
        <v>8</v>
      </c>
      <c r="E16" s="6">
        <v>0</v>
      </c>
      <c r="F16" s="7"/>
      <c r="G16" s="6">
        <v>11900</v>
      </c>
    </row>
    <row r="17" spans="1:9" x14ac:dyDescent="0.35">
      <c r="A17" t="s">
        <v>9</v>
      </c>
      <c r="E17" s="6">
        <v>0</v>
      </c>
      <c r="F17" s="7"/>
      <c r="G17" s="6">
        <v>0</v>
      </c>
    </row>
    <row r="18" spans="1:9" x14ac:dyDescent="0.35">
      <c r="A18" t="s">
        <v>10</v>
      </c>
      <c r="E18" s="6">
        <v>0</v>
      </c>
      <c r="F18" s="7"/>
      <c r="G18" s="6">
        <v>20528.349999999999</v>
      </c>
    </row>
    <row r="19" spans="1:9" x14ac:dyDescent="0.35">
      <c r="A19" t="s">
        <v>11</v>
      </c>
      <c r="E19" s="6">
        <v>478</v>
      </c>
      <c r="F19" s="7"/>
      <c r="G19" s="6">
        <f>23452.2</f>
        <v>23452.2</v>
      </c>
    </row>
    <row r="20" spans="1:9" x14ac:dyDescent="0.35">
      <c r="A20" t="s">
        <v>12</v>
      </c>
      <c r="E20" s="10">
        <v>0</v>
      </c>
      <c r="F20" s="11"/>
      <c r="G20" s="10">
        <v>169322.3</v>
      </c>
    </row>
    <row r="21" spans="1:9" ht="15" thickBot="1" x14ac:dyDescent="0.4">
      <c r="E21" s="12">
        <f>SUM(E13:E20)</f>
        <v>417592.15</v>
      </c>
      <c r="F21" s="13"/>
      <c r="G21" s="12">
        <f>SUM(G13:G20)</f>
        <v>417592.15</v>
      </c>
      <c r="I21" s="15"/>
    </row>
    <row r="22" spans="1:9" x14ac:dyDescent="0.35">
      <c r="E22" s="7"/>
      <c r="F22" s="7"/>
      <c r="G22" s="7"/>
      <c r="H22" s="9"/>
      <c r="I22" s="8"/>
    </row>
    <row r="23" spans="1:9" x14ac:dyDescent="0.35">
      <c r="E23" s="6"/>
      <c r="F23" s="6"/>
      <c r="G23" s="6"/>
    </row>
    <row r="24" spans="1:9" x14ac:dyDescent="0.35">
      <c r="A24" t="s">
        <v>13</v>
      </c>
      <c r="B24" t="s">
        <v>2</v>
      </c>
      <c r="D24" s="14">
        <v>44927</v>
      </c>
      <c r="E24" s="6">
        <v>224968.35</v>
      </c>
      <c r="F24" s="6"/>
      <c r="G24" s="6"/>
      <c r="I24" s="15"/>
    </row>
    <row r="25" spans="1:9" x14ac:dyDescent="0.35">
      <c r="D25" s="14"/>
      <c r="E25" s="6"/>
      <c r="F25" s="6"/>
      <c r="G25" s="6"/>
    </row>
    <row r="26" spans="1:9" x14ac:dyDescent="0.35">
      <c r="A26" t="s">
        <v>14</v>
      </c>
      <c r="E26" s="17">
        <f>G20</f>
        <v>169322.3</v>
      </c>
      <c r="F26" s="6"/>
      <c r="G26" s="6"/>
      <c r="H26" s="15"/>
    </row>
    <row r="27" spans="1:9" x14ac:dyDescent="0.35">
      <c r="E27" s="6"/>
      <c r="F27" s="6"/>
      <c r="G27" s="6"/>
    </row>
    <row r="28" spans="1:9" x14ac:dyDescent="0.35">
      <c r="A28" t="s">
        <v>13</v>
      </c>
      <c r="B28" t="s">
        <v>2</v>
      </c>
      <c r="D28" s="14">
        <v>45292</v>
      </c>
      <c r="E28" s="6">
        <v>394290.65</v>
      </c>
      <c r="F28" s="6"/>
      <c r="G28" s="6"/>
    </row>
    <row r="32" spans="1:9" x14ac:dyDescent="0.35">
      <c r="A32" t="s">
        <v>21</v>
      </c>
    </row>
    <row r="38" spans="1:5" x14ac:dyDescent="0.35">
      <c r="A38" t="s">
        <v>15</v>
      </c>
      <c r="E38" t="s">
        <v>16</v>
      </c>
    </row>
    <row r="39" spans="1:5" x14ac:dyDescent="0.35">
      <c r="A39" t="s">
        <v>17</v>
      </c>
      <c r="E3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 Nord-trøndelag</dc:creator>
  <cp:lastModifiedBy>BURG Nord-trøndelag</cp:lastModifiedBy>
  <dcterms:created xsi:type="dcterms:W3CDTF">2024-01-04T21:34:24Z</dcterms:created>
  <dcterms:modified xsi:type="dcterms:W3CDTF">2024-01-19T19:58:33Z</dcterms:modified>
</cp:coreProperties>
</file>