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rid I. Rotmo\OneDrive\Dokumenter\Levanger Revmatikerforening\"/>
    </mc:Choice>
  </mc:AlternateContent>
  <bookViews>
    <workbookView xWindow="0" yWindow="0" windowWidth="28365" windowHeight="11970" tabRatio="601"/>
  </bookViews>
  <sheets>
    <sheet name="Ark1" sheetId="1" r:id="rId1"/>
    <sheet name="Gml" sheetId="2" r:id="rId2"/>
    <sheet name="Kommentar" sheetId="4" r:id="rId3"/>
  </sheets>
  <calcPr calcId="162913"/>
</workbook>
</file>

<file path=xl/calcChain.xml><?xml version="1.0" encoding="utf-8"?>
<calcChain xmlns="http://schemas.openxmlformats.org/spreadsheetml/2006/main">
  <c r="E37" i="1" l="1"/>
  <c r="E14" i="1"/>
  <c r="C37" i="1" l="1"/>
  <c r="C14" i="1"/>
  <c r="C39" i="1" l="1"/>
</calcChain>
</file>

<file path=xl/sharedStrings.xml><?xml version="1.0" encoding="utf-8"?>
<sst xmlns="http://schemas.openxmlformats.org/spreadsheetml/2006/main" count="51" uniqueCount="49">
  <si>
    <t>Konto</t>
  </si>
  <si>
    <t>Kontonavn</t>
  </si>
  <si>
    <t>Sum inntekter</t>
  </si>
  <si>
    <t>Driftskostnader</t>
  </si>
  <si>
    <t>Tilskudd likemannsmidler NRF</t>
  </si>
  <si>
    <t>Norsk Tipping grasrotandel</t>
  </si>
  <si>
    <t>Kostn. vedr. BURG</t>
  </si>
  <si>
    <t>Medlemspleie</t>
  </si>
  <si>
    <t>Reisestøtte</t>
  </si>
  <si>
    <t>Forelesere</t>
  </si>
  <si>
    <t>Kursutgifter</t>
  </si>
  <si>
    <t>Avskriving</t>
  </si>
  <si>
    <t>Styrehonorar</t>
  </si>
  <si>
    <t>Kontorrekvisita</t>
  </si>
  <si>
    <t>Porto</t>
  </si>
  <si>
    <t>Servering møter</t>
  </si>
  <si>
    <t>Annonser</t>
  </si>
  <si>
    <t>Gaver</t>
  </si>
  <si>
    <t>Kostn. Vedr. Fylkeslaget</t>
  </si>
  <si>
    <t>Landsmøteutgifter</t>
  </si>
  <si>
    <t>Bankgebyr</t>
  </si>
  <si>
    <t>Renteinntekter</t>
  </si>
  <si>
    <t>Frivillighetsreg. - årsavg.</t>
  </si>
  <si>
    <t>Veiledningstj. Likemannsarb.</t>
  </si>
  <si>
    <t>Kurs tilskudd fra Funkis</t>
  </si>
  <si>
    <t>Telefon/SMS</t>
  </si>
  <si>
    <t>Budsjett 2017</t>
  </si>
  <si>
    <t xml:space="preserve">Treningstilskudd </t>
  </si>
  <si>
    <t>Resultat 2017</t>
  </si>
  <si>
    <t>Budsjett 2018</t>
  </si>
  <si>
    <t>Driftsresultat</t>
  </si>
  <si>
    <t>Egenandeler busstur</t>
  </si>
  <si>
    <t>Egenandeler  julebord</t>
  </si>
  <si>
    <t>Tilskudd fra NRF</t>
  </si>
  <si>
    <t>Tilskudd fra fylkeskommunen</t>
  </si>
  <si>
    <t>Resultat 2019</t>
  </si>
  <si>
    <t>Budsjett 2020</t>
  </si>
  <si>
    <t xml:space="preserve">Bilgodtgjørelse </t>
  </si>
  <si>
    <t>Resultat 2020</t>
  </si>
  <si>
    <t>Budsjett 2021</t>
  </si>
  <si>
    <t>Refusjon kontingent NRF</t>
  </si>
  <si>
    <t>Resultat 2021</t>
  </si>
  <si>
    <t>Budsjett 2022</t>
  </si>
  <si>
    <t>Budsjett 2023</t>
  </si>
  <si>
    <t>Budsjett 2024 - Levanger Revmatikerforening</t>
  </si>
  <si>
    <t>Gaver/ Minnegaver Mottatt</t>
  </si>
  <si>
    <t>Jeg har allerede opprettet en egen konto i kontoplanen for dette, konto nr 3540 'Gaver/ Minnegaver' .</t>
  </si>
  <si>
    <t>Jeg har satt saldoen til 1000.-</t>
  </si>
  <si>
    <t>Loddsalg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</si>
</sst>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0" xfId="0" applyFont="1" applyFill="1"/>
    <xf numFmtId="4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0" fontId="2" fillId="0" borderId="0" xfId="0" applyNumberFormat="1" applyFont="1" applyAlignment="1">
      <alignment horizontal="right"/>
    </xf>
    <xf numFmtId="40" fontId="2" fillId="0" borderId="0" xfId="0" applyNumberFormat="1" applyFont="1"/>
    <xf numFmtId="40" fontId="1" fillId="0" borderId="0" xfId="0" applyNumberFormat="1" applyFont="1"/>
    <xf numFmtId="40" fontId="1" fillId="0" borderId="0" xfId="0" applyNumberFormat="1" applyFont="1" applyAlignment="1">
      <alignment horizontal="left"/>
    </xf>
    <xf numFmtId="164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0" fillId="0" borderId="0" xfId="0" applyNumberForma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3" zoomScale="85" zoomScaleNormal="85" workbookViewId="0">
      <pane xSplit="2" topLeftCell="D1" activePane="topRight" state="frozen"/>
      <selection pane="topRight" activeCell="F3" sqref="F3:M23"/>
    </sheetView>
  </sheetViews>
  <sheetFormatPr baseColWidth="10" defaultColWidth="11.5703125" defaultRowHeight="15.75" x14ac:dyDescent="0.25"/>
  <cols>
    <col min="1" max="1" width="5.5703125" style="1" customWidth="1"/>
    <col min="2" max="2" width="29.5703125" style="2" bestFit="1" customWidth="1"/>
    <col min="3" max="3" width="16.42578125" style="1" hidden="1" customWidth="1"/>
    <col min="4" max="4" width="14.28515625" style="1" bestFit="1" customWidth="1"/>
    <col min="5" max="16384" width="11.5703125" style="1"/>
  </cols>
  <sheetData>
    <row r="1" spans="1:14" ht="18.75" x14ac:dyDescent="0.3">
      <c r="A1" s="15" t="s">
        <v>44</v>
      </c>
      <c r="B1" s="16"/>
      <c r="C1" s="15"/>
    </row>
    <row r="2" spans="1:14" s="6" customFormat="1" x14ac:dyDescent="0.25">
      <c r="A2" s="3" t="s">
        <v>0</v>
      </c>
      <c r="B2" s="3" t="s">
        <v>1</v>
      </c>
      <c r="C2" s="5" t="s">
        <v>43</v>
      </c>
      <c r="D2" s="1" t="s">
        <v>43</v>
      </c>
      <c r="E2" s="1" t="s">
        <v>44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>
        <v>3400</v>
      </c>
      <c r="B3" s="2" t="s">
        <v>48</v>
      </c>
      <c r="C3" s="7">
        <v>8000</v>
      </c>
      <c r="D3" s="18">
        <v>8000</v>
      </c>
      <c r="E3" s="18">
        <v>37000</v>
      </c>
    </row>
    <row r="4" spans="1:14" x14ac:dyDescent="0.25">
      <c r="A4" s="2">
        <v>3402</v>
      </c>
      <c r="B4" s="2" t="s">
        <v>31</v>
      </c>
      <c r="C4" s="7">
        <v>5000</v>
      </c>
      <c r="D4" s="18">
        <v>5000</v>
      </c>
      <c r="E4" s="18">
        <v>18000</v>
      </c>
    </row>
    <row r="5" spans="1:14" x14ac:dyDescent="0.25">
      <c r="A5" s="2">
        <v>3404</v>
      </c>
      <c r="B5" s="2" t="s">
        <v>32</v>
      </c>
      <c r="C5" s="7">
        <v>6500</v>
      </c>
      <c r="D5" s="18">
        <v>6500</v>
      </c>
      <c r="E5" s="18">
        <v>12000</v>
      </c>
    </row>
    <row r="6" spans="1:14" x14ac:dyDescent="0.25">
      <c r="A6" s="2">
        <v>3530</v>
      </c>
      <c r="B6" s="2" t="s">
        <v>4</v>
      </c>
      <c r="C6" s="7">
        <v>17000</v>
      </c>
      <c r="D6" s="18">
        <v>17000</v>
      </c>
      <c r="E6" s="18">
        <v>20000</v>
      </c>
    </row>
    <row r="7" spans="1:14" x14ac:dyDescent="0.25">
      <c r="A7" s="2">
        <v>3540</v>
      </c>
      <c r="B7" s="2" t="s">
        <v>45</v>
      </c>
      <c r="C7" s="7">
        <v>0</v>
      </c>
      <c r="D7" s="18">
        <v>0</v>
      </c>
      <c r="E7" s="18">
        <v>0</v>
      </c>
    </row>
    <row r="8" spans="1:14" x14ac:dyDescent="0.25">
      <c r="A8" s="2">
        <v>3550</v>
      </c>
      <c r="B8" s="2" t="s">
        <v>5</v>
      </c>
      <c r="C8" s="7">
        <v>18000</v>
      </c>
      <c r="D8" s="18">
        <v>18000</v>
      </c>
      <c r="E8" s="18">
        <v>19000</v>
      </c>
    </row>
    <row r="9" spans="1:14" x14ac:dyDescent="0.25">
      <c r="A9" s="2">
        <v>3570</v>
      </c>
      <c r="B9" s="2" t="s">
        <v>34</v>
      </c>
      <c r="C9" s="7">
        <v>10000</v>
      </c>
      <c r="D9" s="18">
        <v>10000</v>
      </c>
      <c r="E9" s="18">
        <v>0</v>
      </c>
    </row>
    <row r="10" spans="1:14" x14ac:dyDescent="0.25">
      <c r="A10" s="2">
        <v>3600</v>
      </c>
      <c r="B10" s="2" t="s">
        <v>40</v>
      </c>
      <c r="C10" s="7">
        <v>10000</v>
      </c>
      <c r="D10" s="18">
        <v>10000</v>
      </c>
      <c r="E10" s="18">
        <v>10000</v>
      </c>
    </row>
    <row r="11" spans="1:14" x14ac:dyDescent="0.25">
      <c r="A11" s="2">
        <v>3700</v>
      </c>
      <c r="B11" s="2" t="s">
        <v>33</v>
      </c>
      <c r="C11" s="7">
        <v>20000</v>
      </c>
      <c r="D11" s="18">
        <v>20000</v>
      </c>
      <c r="E11" s="18">
        <v>20000</v>
      </c>
    </row>
    <row r="12" spans="1:14" x14ac:dyDescent="0.25">
      <c r="A12" s="2">
        <v>3810</v>
      </c>
      <c r="B12" s="2" t="s">
        <v>24</v>
      </c>
      <c r="C12" s="7">
        <v>60000</v>
      </c>
      <c r="D12" s="18">
        <v>60000</v>
      </c>
      <c r="E12" s="18">
        <v>50000</v>
      </c>
    </row>
    <row r="13" spans="1:14" x14ac:dyDescent="0.25">
      <c r="A13" s="2"/>
      <c r="C13" s="7"/>
      <c r="D13" s="18"/>
      <c r="E13" s="18"/>
    </row>
    <row r="14" spans="1:14" x14ac:dyDescent="0.25">
      <c r="A14" s="2"/>
      <c r="B14" s="8" t="s">
        <v>2</v>
      </c>
      <c r="C14" s="10">
        <f>SUM(C3:C13)</f>
        <v>154500</v>
      </c>
      <c r="D14" s="22">
        <v>154500</v>
      </c>
      <c r="E14" s="22">
        <f>SUM(E3:E13)</f>
        <v>186000</v>
      </c>
    </row>
    <row r="15" spans="1:14" x14ac:dyDescent="0.25">
      <c r="B15" s="1"/>
      <c r="D15" s="18"/>
      <c r="E15" s="18"/>
    </row>
    <row r="16" spans="1:14" x14ac:dyDescent="0.25">
      <c r="A16" s="2">
        <v>4320</v>
      </c>
      <c r="B16" s="2" t="s">
        <v>23</v>
      </c>
      <c r="C16" s="7">
        <v>4000</v>
      </c>
      <c r="D16" s="19">
        <v>4000</v>
      </c>
      <c r="E16" s="18">
        <v>6000</v>
      </c>
    </row>
    <row r="17" spans="1:6" x14ac:dyDescent="0.25">
      <c r="A17" s="2">
        <v>4340</v>
      </c>
      <c r="B17" s="2" t="s">
        <v>6</v>
      </c>
      <c r="C17" s="14">
        <v>5000</v>
      </c>
      <c r="D17" s="18">
        <v>5000</v>
      </c>
      <c r="E17" s="18">
        <v>0</v>
      </c>
    </row>
    <row r="18" spans="1:6" x14ac:dyDescent="0.25">
      <c r="A18" s="2">
        <v>4345</v>
      </c>
      <c r="B18" s="2" t="s">
        <v>7</v>
      </c>
      <c r="C18" s="7">
        <v>35000</v>
      </c>
      <c r="D18" s="19">
        <v>35000</v>
      </c>
      <c r="E18" s="18">
        <v>55000</v>
      </c>
    </row>
    <row r="19" spans="1:6" x14ac:dyDescent="0.25">
      <c r="A19" s="2">
        <v>4347</v>
      </c>
      <c r="B19" s="2" t="s">
        <v>8</v>
      </c>
      <c r="C19" s="7">
        <v>3000</v>
      </c>
      <c r="D19" s="19">
        <v>3000</v>
      </c>
      <c r="E19" s="18">
        <v>6000</v>
      </c>
    </row>
    <row r="20" spans="1:6" x14ac:dyDescent="0.25">
      <c r="A20" s="2">
        <v>4349</v>
      </c>
      <c r="B20" s="2" t="s">
        <v>27</v>
      </c>
      <c r="C20" s="7">
        <v>70000</v>
      </c>
      <c r="D20" s="19">
        <v>70000</v>
      </c>
      <c r="E20" s="18">
        <v>60000</v>
      </c>
    </row>
    <row r="21" spans="1:6" x14ac:dyDescent="0.25">
      <c r="A21" s="2">
        <v>4350</v>
      </c>
      <c r="B21" s="2" t="s">
        <v>9</v>
      </c>
      <c r="C21" s="7">
        <v>10000</v>
      </c>
      <c r="D21" s="19">
        <v>10000</v>
      </c>
      <c r="E21" s="18">
        <v>10000</v>
      </c>
    </row>
    <row r="22" spans="1:6" x14ac:dyDescent="0.25">
      <c r="A22" s="2">
        <v>5960</v>
      </c>
      <c r="B22" s="2" t="s">
        <v>10</v>
      </c>
      <c r="C22" s="7">
        <v>25000</v>
      </c>
      <c r="D22" s="19">
        <v>25000</v>
      </c>
      <c r="E22" s="18">
        <v>25000</v>
      </c>
    </row>
    <row r="23" spans="1:6" x14ac:dyDescent="0.25">
      <c r="A23" s="2">
        <v>6000</v>
      </c>
      <c r="B23" s="2" t="s">
        <v>11</v>
      </c>
      <c r="C23" s="7">
        <v>0</v>
      </c>
      <c r="D23" s="19">
        <v>0</v>
      </c>
      <c r="E23" s="18">
        <v>0</v>
      </c>
    </row>
    <row r="24" spans="1:6" x14ac:dyDescent="0.25">
      <c r="A24" s="2">
        <v>6720</v>
      </c>
      <c r="B24" s="2" t="s">
        <v>12</v>
      </c>
      <c r="C24" s="7"/>
      <c r="D24" s="19">
        <v>0</v>
      </c>
      <c r="E24" s="18">
        <v>0</v>
      </c>
      <c r="F24" s="13"/>
    </row>
    <row r="25" spans="1:6" x14ac:dyDescent="0.25">
      <c r="A25" s="2">
        <v>6721</v>
      </c>
      <c r="B25" s="2" t="s">
        <v>37</v>
      </c>
      <c r="C25" s="7"/>
      <c r="D25" s="19">
        <v>0</v>
      </c>
      <c r="E25" s="18">
        <v>0</v>
      </c>
    </row>
    <row r="26" spans="1:6" x14ac:dyDescent="0.25">
      <c r="A26" s="2">
        <v>6800</v>
      </c>
      <c r="B26" s="2" t="s">
        <v>13</v>
      </c>
      <c r="C26" s="7">
        <v>600</v>
      </c>
      <c r="D26" s="19">
        <v>600</v>
      </c>
      <c r="E26" s="18">
        <v>500</v>
      </c>
    </row>
    <row r="27" spans="1:6" x14ac:dyDescent="0.25">
      <c r="A27" s="2">
        <v>6900</v>
      </c>
      <c r="B27" s="2" t="s">
        <v>25</v>
      </c>
      <c r="C27" s="7">
        <v>7000</v>
      </c>
      <c r="D27" s="19">
        <v>7000</v>
      </c>
      <c r="E27" s="18">
        <v>7000</v>
      </c>
    </row>
    <row r="28" spans="1:6" x14ac:dyDescent="0.25">
      <c r="A28" s="2">
        <v>6940</v>
      </c>
      <c r="B28" s="2" t="s">
        <v>14</v>
      </c>
      <c r="C28" s="14">
        <v>600</v>
      </c>
      <c r="D28" s="18">
        <v>600</v>
      </c>
      <c r="E28" s="18">
        <v>600</v>
      </c>
    </row>
    <row r="29" spans="1:6" x14ac:dyDescent="0.25">
      <c r="A29" s="2">
        <v>7110</v>
      </c>
      <c r="B29" s="2" t="s">
        <v>15</v>
      </c>
      <c r="C29" s="7">
        <v>5000</v>
      </c>
      <c r="D29" s="19">
        <v>5000</v>
      </c>
      <c r="E29" s="18">
        <v>5000</v>
      </c>
    </row>
    <row r="30" spans="1:6" x14ac:dyDescent="0.25">
      <c r="A30" s="2">
        <v>7320</v>
      </c>
      <c r="B30" s="2" t="s">
        <v>16</v>
      </c>
      <c r="D30" s="18"/>
      <c r="E30" s="17">
        <v>0</v>
      </c>
    </row>
    <row r="31" spans="1:6" x14ac:dyDescent="0.25">
      <c r="A31" s="2">
        <v>7420</v>
      </c>
      <c r="B31" s="2" t="s">
        <v>17</v>
      </c>
      <c r="C31" s="7">
        <v>2000</v>
      </c>
      <c r="D31" s="19">
        <v>2000</v>
      </c>
      <c r="E31" s="18">
        <v>7000</v>
      </c>
    </row>
    <row r="32" spans="1:6" x14ac:dyDescent="0.25">
      <c r="A32" s="2">
        <v>7700</v>
      </c>
      <c r="B32" s="2" t="s">
        <v>18</v>
      </c>
      <c r="C32" s="7">
        <v>10000</v>
      </c>
      <c r="D32" s="19">
        <v>10000</v>
      </c>
      <c r="E32" s="17">
        <v>10000</v>
      </c>
    </row>
    <row r="33" spans="1:5" x14ac:dyDescent="0.25">
      <c r="A33" s="2">
        <v>7705</v>
      </c>
      <c r="B33" s="2" t="s">
        <v>22</v>
      </c>
      <c r="D33" s="18"/>
    </row>
    <row r="34" spans="1:5" x14ac:dyDescent="0.25">
      <c r="A34" s="2">
        <v>7710</v>
      </c>
      <c r="B34" s="2" t="s">
        <v>19</v>
      </c>
      <c r="E34" s="1">
        <v>0</v>
      </c>
    </row>
    <row r="35" spans="1:5" x14ac:dyDescent="0.25">
      <c r="A35" s="2">
        <v>7770</v>
      </c>
      <c r="B35" s="2" t="s">
        <v>20</v>
      </c>
      <c r="C35" s="7">
        <v>200</v>
      </c>
    </row>
    <row r="36" spans="1:5" x14ac:dyDescent="0.25">
      <c r="A36" s="2"/>
      <c r="C36" s="7"/>
    </row>
    <row r="37" spans="1:5" x14ac:dyDescent="0.25">
      <c r="A37" s="2"/>
      <c r="B37" s="8" t="s">
        <v>3</v>
      </c>
      <c r="C37" s="10">
        <f>SUM(C16:C36)</f>
        <v>177400</v>
      </c>
      <c r="D37" s="24">
        <v>177400</v>
      </c>
      <c r="E37" s="10">
        <f>SUM(E16:E36)</f>
        <v>192100</v>
      </c>
    </row>
    <row r="39" spans="1:5" x14ac:dyDescent="0.25">
      <c r="A39" s="2"/>
      <c r="B39" s="2" t="s">
        <v>30</v>
      </c>
      <c r="C39" s="10">
        <f>C14-C37</f>
        <v>-22900</v>
      </c>
      <c r="D39" s="23">
        <v>-22900</v>
      </c>
      <c r="E39" s="23">
        <v>-6100</v>
      </c>
    </row>
    <row r="41" spans="1:5" x14ac:dyDescent="0.25">
      <c r="A41" s="2">
        <v>8050</v>
      </c>
      <c r="B41" s="2" t="s">
        <v>21</v>
      </c>
      <c r="C41" s="7">
        <v>200</v>
      </c>
      <c r="D41" s="1">
        <v>200</v>
      </c>
      <c r="E41" s="1">
        <v>200</v>
      </c>
    </row>
    <row r="43" spans="1:5" x14ac:dyDescent="0.25">
      <c r="C43" s="9"/>
    </row>
  </sheetData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&amp;R&amp;9&amp;F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opLeftCell="A25" workbookViewId="0">
      <selection activeCell="F39" sqref="F39"/>
    </sheetView>
  </sheetViews>
  <sheetFormatPr baseColWidth="10" defaultRowHeight="15.75" x14ac:dyDescent="0.25"/>
  <cols>
    <col min="1" max="7" width="13.7109375" style="2" bestFit="1" customWidth="1"/>
    <col min="8" max="9" width="13.7109375" style="1" bestFit="1" customWidth="1"/>
  </cols>
  <sheetData>
    <row r="2" spans="1:9" x14ac:dyDescent="0.25">
      <c r="A2" s="3" t="s">
        <v>26</v>
      </c>
      <c r="B2" s="3" t="s">
        <v>28</v>
      </c>
      <c r="C2" s="3" t="s">
        <v>29</v>
      </c>
      <c r="D2" s="3" t="s">
        <v>35</v>
      </c>
      <c r="E2" s="3" t="s">
        <v>36</v>
      </c>
      <c r="F2" s="3" t="s">
        <v>38</v>
      </c>
      <c r="G2" s="3" t="s">
        <v>39</v>
      </c>
      <c r="H2" s="4" t="s">
        <v>41</v>
      </c>
      <c r="I2" s="4" t="s">
        <v>42</v>
      </c>
    </row>
    <row r="3" spans="1:9" x14ac:dyDescent="0.25">
      <c r="A3" s="7">
        <v>8000</v>
      </c>
      <c r="B3" s="7">
        <v>6290</v>
      </c>
      <c r="C3" s="7">
        <v>6300</v>
      </c>
      <c r="D3" s="7">
        <v>7860</v>
      </c>
      <c r="E3" s="7">
        <v>9000</v>
      </c>
      <c r="F3" s="7">
        <v>1321.25</v>
      </c>
      <c r="G3" s="7">
        <v>3500</v>
      </c>
      <c r="H3" s="7">
        <v>5417.15</v>
      </c>
      <c r="I3" s="7">
        <v>10000</v>
      </c>
    </row>
    <row r="4" spans="1:9" x14ac:dyDescent="0.25">
      <c r="A4" s="7">
        <v>0</v>
      </c>
      <c r="B4" s="7">
        <v>0</v>
      </c>
      <c r="C4" s="7">
        <v>0</v>
      </c>
      <c r="D4" s="7">
        <v>7800</v>
      </c>
      <c r="E4" s="7">
        <v>7500</v>
      </c>
      <c r="F4" s="7">
        <v>0</v>
      </c>
      <c r="G4" s="7">
        <v>7800</v>
      </c>
      <c r="H4" s="7">
        <v>3400</v>
      </c>
      <c r="I4" s="7">
        <v>5000</v>
      </c>
    </row>
    <row r="5" spans="1:9" x14ac:dyDescent="0.25">
      <c r="A5" s="7">
        <v>0</v>
      </c>
      <c r="B5" s="7">
        <v>0</v>
      </c>
      <c r="C5" s="7">
        <v>0</v>
      </c>
      <c r="D5" s="7">
        <v>4531</v>
      </c>
      <c r="E5" s="7">
        <v>5000</v>
      </c>
      <c r="F5" s="7">
        <v>0</v>
      </c>
      <c r="G5" s="7">
        <v>5000</v>
      </c>
      <c r="H5" s="7">
        <v>1050</v>
      </c>
      <c r="I5" s="7">
        <v>4000</v>
      </c>
    </row>
    <row r="6" spans="1:9" x14ac:dyDescent="0.25">
      <c r="A6" s="7">
        <v>5000</v>
      </c>
      <c r="B6" s="7">
        <v>15000</v>
      </c>
      <c r="C6" s="7">
        <v>15000</v>
      </c>
      <c r="D6" s="7">
        <v>0</v>
      </c>
      <c r="E6" s="7">
        <v>0</v>
      </c>
      <c r="F6" s="7">
        <v>2500</v>
      </c>
      <c r="G6" s="7">
        <v>2500</v>
      </c>
      <c r="H6" s="7">
        <v>2125</v>
      </c>
      <c r="I6" s="7">
        <v>2000</v>
      </c>
    </row>
    <row r="7" spans="1:9" x14ac:dyDescent="0.25">
      <c r="A7" s="7">
        <v>0</v>
      </c>
      <c r="B7" s="7">
        <v>0</v>
      </c>
      <c r="C7" s="7">
        <v>0</v>
      </c>
      <c r="D7" s="7">
        <v>0</v>
      </c>
      <c r="E7" s="7">
        <v>0</v>
      </c>
      <c r="F7" s="7">
        <v>15900</v>
      </c>
      <c r="G7" s="7">
        <v>0</v>
      </c>
      <c r="H7" s="7">
        <v>0</v>
      </c>
      <c r="I7" s="7">
        <v>0</v>
      </c>
    </row>
    <row r="8" spans="1:9" x14ac:dyDescent="0.25">
      <c r="A8" s="7">
        <v>13000</v>
      </c>
      <c r="B8" s="7">
        <v>11893</v>
      </c>
      <c r="C8" s="7">
        <v>11900</v>
      </c>
      <c r="D8" s="7">
        <v>19597</v>
      </c>
      <c r="E8" s="7">
        <v>20000</v>
      </c>
      <c r="F8" s="7">
        <v>19193.36</v>
      </c>
      <c r="G8" s="7">
        <v>19000</v>
      </c>
      <c r="H8" s="7">
        <v>18677.169999999998</v>
      </c>
      <c r="I8" s="7">
        <v>18000</v>
      </c>
    </row>
    <row r="9" spans="1:9" x14ac:dyDescent="0.25">
      <c r="A9" s="7"/>
      <c r="B9" s="7"/>
      <c r="C9" s="7"/>
      <c r="D9" s="7">
        <v>25000</v>
      </c>
      <c r="E9" s="7">
        <v>25000</v>
      </c>
      <c r="F9" s="7">
        <v>16000</v>
      </c>
      <c r="G9" s="7">
        <v>0</v>
      </c>
      <c r="H9" s="7">
        <v>0</v>
      </c>
      <c r="I9" s="7">
        <v>15000</v>
      </c>
    </row>
    <row r="10" spans="1:9" x14ac:dyDescent="0.25">
      <c r="A10" s="7"/>
      <c r="B10" s="7"/>
      <c r="C10" s="7"/>
      <c r="D10" s="7"/>
      <c r="E10" s="7"/>
      <c r="F10" s="7">
        <v>14448.25</v>
      </c>
      <c r="G10" s="7">
        <v>14000</v>
      </c>
      <c r="H10" s="7">
        <v>11930.75</v>
      </c>
      <c r="I10" s="7">
        <v>10000</v>
      </c>
    </row>
    <row r="11" spans="1:9" x14ac:dyDescent="0.25">
      <c r="A11" s="7"/>
      <c r="B11" s="7"/>
      <c r="C11" s="7"/>
      <c r="D11" s="7">
        <v>17353</v>
      </c>
      <c r="E11" s="7">
        <v>17000</v>
      </c>
      <c r="F11" s="7">
        <v>0</v>
      </c>
      <c r="G11" s="7">
        <v>0</v>
      </c>
      <c r="H11" s="7">
        <v>9586.75</v>
      </c>
      <c r="I11" s="7">
        <v>0</v>
      </c>
    </row>
    <row r="12" spans="1:9" x14ac:dyDescent="0.25">
      <c r="A12" s="7">
        <v>18000</v>
      </c>
      <c r="B12" s="7">
        <v>10180</v>
      </c>
      <c r="C12" s="7">
        <v>15000</v>
      </c>
      <c r="D12" s="7">
        <v>15700</v>
      </c>
      <c r="E12" s="7">
        <v>15000</v>
      </c>
      <c r="F12" s="7">
        <v>7720</v>
      </c>
      <c r="G12" s="7">
        <v>17000</v>
      </c>
      <c r="H12" s="7">
        <v>1970</v>
      </c>
      <c r="I12" s="7">
        <v>15000</v>
      </c>
    </row>
    <row r="13" spans="1:9" x14ac:dyDescent="0.25">
      <c r="A13" s="9">
        <v>44000</v>
      </c>
      <c r="B13" s="10">
        <v>43363</v>
      </c>
      <c r="C13" s="10">
        <v>48200</v>
      </c>
      <c r="D13" s="10">
        <v>97841</v>
      </c>
      <c r="E13" s="10">
        <v>98500</v>
      </c>
      <c r="F13" s="10">
        <v>77082.86</v>
      </c>
      <c r="G13" s="10">
        <v>68800</v>
      </c>
      <c r="H13" s="10">
        <v>54156.82</v>
      </c>
      <c r="I13" s="10">
        <v>79000</v>
      </c>
    </row>
    <row r="14" spans="1:9" x14ac:dyDescent="0.25">
      <c r="A14" s="11"/>
      <c r="B14" s="11"/>
      <c r="C14" s="11"/>
      <c r="D14" s="11"/>
      <c r="E14" s="11"/>
      <c r="F14" s="11"/>
      <c r="G14" s="11"/>
    </row>
    <row r="15" spans="1:9" x14ac:dyDescent="0.25">
      <c r="A15" s="7">
        <v>2500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2000</v>
      </c>
      <c r="H15" s="7"/>
      <c r="I15" s="7"/>
    </row>
    <row r="16" spans="1:9" x14ac:dyDescent="0.25">
      <c r="A16" s="7">
        <v>5000</v>
      </c>
      <c r="B16" s="7">
        <v>0</v>
      </c>
      <c r="C16" s="7">
        <v>0</v>
      </c>
      <c r="D16" s="7">
        <v>0</v>
      </c>
      <c r="E16" s="7">
        <v>5000</v>
      </c>
      <c r="F16" s="7">
        <v>5000</v>
      </c>
      <c r="G16" s="7">
        <v>5000</v>
      </c>
    </row>
    <row r="17" spans="1:9" x14ac:dyDescent="0.25">
      <c r="A17" s="7">
        <v>27000</v>
      </c>
      <c r="B17" s="7">
        <v>18695</v>
      </c>
      <c r="C17" s="7">
        <v>25000</v>
      </c>
      <c r="D17" s="7">
        <v>30010</v>
      </c>
      <c r="E17" s="7">
        <v>30000</v>
      </c>
      <c r="F17" s="7">
        <v>11335</v>
      </c>
      <c r="G17" s="7">
        <v>11000</v>
      </c>
      <c r="H17" s="7">
        <v>20790</v>
      </c>
      <c r="I17" s="7">
        <v>30000</v>
      </c>
    </row>
    <row r="18" spans="1:9" x14ac:dyDescent="0.25">
      <c r="A18" s="7">
        <v>1500</v>
      </c>
      <c r="B18" s="7">
        <v>0</v>
      </c>
      <c r="C18" s="7">
        <v>0</v>
      </c>
      <c r="D18" s="7">
        <v>1000</v>
      </c>
      <c r="E18" s="7">
        <v>2500</v>
      </c>
      <c r="F18" s="7">
        <v>0</v>
      </c>
      <c r="G18" s="7">
        <v>5000</v>
      </c>
      <c r="H18" s="7">
        <v>0</v>
      </c>
      <c r="I18" s="7">
        <v>3000</v>
      </c>
    </row>
    <row r="19" spans="1:9" x14ac:dyDescent="0.25">
      <c r="A19" s="7">
        <v>40000</v>
      </c>
      <c r="B19" s="7">
        <v>13800</v>
      </c>
      <c r="C19" s="7">
        <v>20000</v>
      </c>
      <c r="D19" s="7">
        <v>16006</v>
      </c>
      <c r="E19" s="7">
        <v>25000</v>
      </c>
      <c r="F19" s="7">
        <v>17400</v>
      </c>
      <c r="G19" s="7">
        <v>20000</v>
      </c>
      <c r="H19" s="7">
        <v>15419</v>
      </c>
      <c r="I19" s="7">
        <v>30000</v>
      </c>
    </row>
    <row r="20" spans="1:9" x14ac:dyDescent="0.25">
      <c r="A20" s="7">
        <v>6000</v>
      </c>
      <c r="B20" s="7">
        <v>6000</v>
      </c>
      <c r="C20" s="7">
        <v>9000</v>
      </c>
      <c r="D20" s="7">
        <v>5500</v>
      </c>
      <c r="E20" s="7">
        <v>9000</v>
      </c>
      <c r="F20" s="7">
        <v>0</v>
      </c>
      <c r="G20" s="7">
        <v>9000</v>
      </c>
      <c r="H20" s="7">
        <v>5000</v>
      </c>
      <c r="I20" s="7">
        <v>9000</v>
      </c>
    </row>
    <row r="21" spans="1:9" x14ac:dyDescent="0.25">
      <c r="A21" s="7">
        <v>6000</v>
      </c>
      <c r="B21" s="7">
        <v>9021</v>
      </c>
      <c r="C21" s="7">
        <v>9000</v>
      </c>
      <c r="D21" s="7">
        <v>8339</v>
      </c>
      <c r="E21" s="7">
        <v>9000</v>
      </c>
      <c r="F21" s="7">
        <v>3000</v>
      </c>
      <c r="G21" s="7">
        <v>5000</v>
      </c>
      <c r="H21" s="7">
        <v>0</v>
      </c>
      <c r="I21" s="7">
        <v>6000</v>
      </c>
    </row>
    <row r="22" spans="1:9" x14ac:dyDescent="0.25">
      <c r="A22" s="7">
        <v>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x14ac:dyDescent="0.25">
      <c r="A23" s="7">
        <v>3500</v>
      </c>
      <c r="B23" s="7">
        <v>5000</v>
      </c>
      <c r="C23" s="7">
        <v>5000</v>
      </c>
      <c r="D23" s="7">
        <v>4500</v>
      </c>
      <c r="E23" s="7">
        <v>5000</v>
      </c>
      <c r="F23" s="7">
        <v>0</v>
      </c>
      <c r="G23" s="7">
        <v>6000</v>
      </c>
      <c r="H23" s="7">
        <v>7000</v>
      </c>
      <c r="I23" s="7">
        <v>4500</v>
      </c>
    </row>
    <row r="24" spans="1:9" x14ac:dyDescent="0.25">
      <c r="A24" s="7">
        <v>1000</v>
      </c>
      <c r="B24" s="7">
        <v>819</v>
      </c>
      <c r="C24" s="7">
        <v>800</v>
      </c>
      <c r="D24" s="7">
        <v>1398</v>
      </c>
      <c r="E24" s="7">
        <v>2500</v>
      </c>
      <c r="F24" s="7">
        <v>0</v>
      </c>
      <c r="G24" s="7">
        <v>1000</v>
      </c>
      <c r="I24" s="7">
        <v>1000</v>
      </c>
    </row>
    <row r="25" spans="1:9" x14ac:dyDescent="0.25">
      <c r="A25" s="7">
        <v>1000</v>
      </c>
      <c r="B25" s="7">
        <v>1284</v>
      </c>
      <c r="C25" s="7">
        <v>1200</v>
      </c>
      <c r="D25" s="7">
        <v>0</v>
      </c>
      <c r="E25" s="7">
        <v>0</v>
      </c>
      <c r="F25" s="7">
        <v>0</v>
      </c>
      <c r="G25" s="7"/>
      <c r="H25" s="7">
        <v>619.6</v>
      </c>
      <c r="I25" s="7">
        <v>600</v>
      </c>
    </row>
    <row r="26" spans="1:9" x14ac:dyDescent="0.25">
      <c r="A26" s="7">
        <v>1000</v>
      </c>
      <c r="B26" s="7">
        <v>684</v>
      </c>
      <c r="C26" s="7">
        <v>680</v>
      </c>
      <c r="D26" s="7">
        <v>4190</v>
      </c>
      <c r="E26" s="7">
        <v>5000</v>
      </c>
      <c r="F26" s="7">
        <v>1616</v>
      </c>
      <c r="G26" s="7">
        <v>2000</v>
      </c>
      <c r="H26" s="7">
        <v>3506</v>
      </c>
      <c r="I26" s="7">
        <v>4000</v>
      </c>
    </row>
    <row r="27" spans="1:9" x14ac:dyDescent="0.25">
      <c r="A27" s="7">
        <v>1000</v>
      </c>
      <c r="B27" s="7">
        <v>690</v>
      </c>
      <c r="C27" s="7">
        <v>600</v>
      </c>
      <c r="D27" s="7">
        <v>608</v>
      </c>
      <c r="E27" s="7">
        <v>600</v>
      </c>
      <c r="F27" s="7">
        <v>0</v>
      </c>
      <c r="G27" s="7">
        <v>600</v>
      </c>
    </row>
    <row r="28" spans="1:9" x14ac:dyDescent="0.25">
      <c r="A28" s="7">
        <v>5000</v>
      </c>
      <c r="B28" s="7">
        <v>4527</v>
      </c>
      <c r="C28" s="7">
        <v>4500</v>
      </c>
      <c r="D28" s="7">
        <v>9533</v>
      </c>
      <c r="E28" s="7">
        <v>10000</v>
      </c>
      <c r="F28" s="7">
        <v>2401.0100000000002</v>
      </c>
      <c r="G28" s="7">
        <v>9000</v>
      </c>
      <c r="H28" s="7">
        <v>2339.5</v>
      </c>
      <c r="I28" s="7">
        <v>8000</v>
      </c>
    </row>
    <row r="29" spans="1:9" x14ac:dyDescent="0.25">
      <c r="A29" s="7">
        <v>0</v>
      </c>
      <c r="B29" s="7">
        <v>0</v>
      </c>
      <c r="C29" s="7">
        <v>0</v>
      </c>
      <c r="D29" s="7">
        <v>0</v>
      </c>
      <c r="E29" s="7">
        <v>0</v>
      </c>
      <c r="F29" s="7">
        <v>435</v>
      </c>
      <c r="G29" s="7">
        <v>0</v>
      </c>
    </row>
    <row r="30" spans="1:9" x14ac:dyDescent="0.25">
      <c r="A30" s="7">
        <v>3000</v>
      </c>
      <c r="B30" s="7">
        <v>1563</v>
      </c>
      <c r="C30" s="7">
        <v>1500</v>
      </c>
      <c r="D30" s="7">
        <v>2353</v>
      </c>
      <c r="E30" s="7">
        <v>3000</v>
      </c>
      <c r="F30" s="7">
        <v>2996.4</v>
      </c>
      <c r="G30" s="7">
        <v>3000</v>
      </c>
      <c r="H30" s="7">
        <v>7541.86</v>
      </c>
      <c r="I30" s="7">
        <v>7500</v>
      </c>
    </row>
    <row r="31" spans="1:9" x14ac:dyDescent="0.25">
      <c r="A31" s="7">
        <v>8000</v>
      </c>
      <c r="B31" s="7">
        <v>5952</v>
      </c>
      <c r="C31" s="7">
        <v>5900</v>
      </c>
      <c r="D31" s="7">
        <v>12150</v>
      </c>
      <c r="E31" s="7">
        <v>13000</v>
      </c>
      <c r="F31" s="7">
        <v>4230</v>
      </c>
      <c r="G31" s="7">
        <v>8000</v>
      </c>
      <c r="H31" s="7">
        <v>10310</v>
      </c>
      <c r="I31" s="7">
        <v>10000</v>
      </c>
    </row>
    <row r="32" spans="1:9" x14ac:dyDescent="0.25">
      <c r="A32" s="7">
        <v>135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/>
    </row>
    <row r="33" spans="1:9" x14ac:dyDescent="0.25">
      <c r="A33" s="7">
        <v>0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/>
    </row>
    <row r="34" spans="1:9" x14ac:dyDescent="0.25">
      <c r="A34" s="7">
        <v>0</v>
      </c>
      <c r="B34" s="7">
        <v>113</v>
      </c>
      <c r="C34" s="7">
        <v>100</v>
      </c>
      <c r="D34" s="7">
        <v>249</v>
      </c>
      <c r="E34" s="7">
        <v>250</v>
      </c>
      <c r="F34" s="7">
        <v>169.5</v>
      </c>
      <c r="G34" s="7">
        <v>250</v>
      </c>
      <c r="H34" s="7">
        <v>168</v>
      </c>
      <c r="I34" s="7">
        <v>200</v>
      </c>
    </row>
    <row r="35" spans="1:9" x14ac:dyDescent="0.25">
      <c r="A35" s="10">
        <v>111635</v>
      </c>
      <c r="B35" s="10">
        <v>68148</v>
      </c>
      <c r="C35" s="10">
        <v>83280</v>
      </c>
      <c r="D35" s="10">
        <v>95836</v>
      </c>
      <c r="E35" s="10">
        <v>119850</v>
      </c>
      <c r="F35" s="10">
        <v>48582.91</v>
      </c>
      <c r="G35" s="10">
        <v>86850</v>
      </c>
      <c r="H35" s="10">
        <v>72693.959999999992</v>
      </c>
      <c r="I35" s="10">
        <v>113800</v>
      </c>
    </row>
    <row r="37" spans="1:9" x14ac:dyDescent="0.25">
      <c r="A37" s="10">
        <v>-67635</v>
      </c>
      <c r="B37" s="10">
        <v>-24785</v>
      </c>
      <c r="C37" s="10">
        <v>-35080</v>
      </c>
      <c r="D37" s="10">
        <v>2005</v>
      </c>
      <c r="E37" s="10">
        <v>-21350</v>
      </c>
      <c r="F37" s="10">
        <v>28499.949999999997</v>
      </c>
      <c r="G37" s="10">
        <v>-18050</v>
      </c>
      <c r="H37" s="10">
        <v>-18537.139999999992</v>
      </c>
      <c r="I37" s="10">
        <v>-34800</v>
      </c>
    </row>
    <row r="39" spans="1:9" x14ac:dyDescent="0.25">
      <c r="A39" s="7">
        <v>1000</v>
      </c>
      <c r="B39" s="7">
        <v>798</v>
      </c>
      <c r="C39" s="7">
        <v>800</v>
      </c>
      <c r="D39" s="7">
        <v>408</v>
      </c>
      <c r="E39" s="7">
        <v>400</v>
      </c>
      <c r="F39" s="7">
        <v>448</v>
      </c>
      <c r="G39" s="7">
        <v>400</v>
      </c>
      <c r="H39" s="7">
        <v>212</v>
      </c>
      <c r="I39" s="7">
        <v>200</v>
      </c>
    </row>
    <row r="40" spans="1:9" x14ac:dyDescent="0.25">
      <c r="A40" s="12"/>
    </row>
    <row r="41" spans="1:9" x14ac:dyDescent="0.25">
      <c r="A41" s="10">
        <v>-66635</v>
      </c>
      <c r="B41" s="7">
        <v>-23987</v>
      </c>
      <c r="C41" s="7">
        <v>-34280</v>
      </c>
      <c r="D41" s="9">
        <v>2413</v>
      </c>
      <c r="E41" s="9">
        <v>-20950</v>
      </c>
      <c r="F41" s="9">
        <v>28947.949999999997</v>
      </c>
      <c r="G41" s="9">
        <v>-17650</v>
      </c>
      <c r="H41" s="9">
        <v>-18325.139999999992</v>
      </c>
      <c r="I41" s="9">
        <v>-34600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A1:C2"/>
    </sheetView>
  </sheetViews>
  <sheetFormatPr baseColWidth="10" defaultRowHeight="15" x14ac:dyDescent="0.25"/>
  <cols>
    <col min="1" max="1" width="73.28515625" customWidth="1"/>
  </cols>
  <sheetData>
    <row r="1" spans="1:1" s="20" customFormat="1" ht="80.45" customHeight="1" x14ac:dyDescent="0.25">
      <c r="A1" s="21" t="s">
        <v>46</v>
      </c>
    </row>
    <row r="2" spans="1:1" ht="15.75" x14ac:dyDescent="0.25">
      <c r="A2" s="21" t="s">
        <v>47</v>
      </c>
    </row>
    <row r="3" spans="1:1" ht="15.75" x14ac:dyDescent="0.25">
      <c r="A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Gml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LevRevmatiker</dc:creator>
  <cp:lastModifiedBy>Astrid I. Rotmo</cp:lastModifiedBy>
  <cp:lastPrinted>2024-01-28T20:06:00Z</cp:lastPrinted>
  <dcterms:created xsi:type="dcterms:W3CDTF">2012-12-14T14:41:39Z</dcterms:created>
  <dcterms:modified xsi:type="dcterms:W3CDTF">2024-02-05T19:53:12Z</dcterms:modified>
</cp:coreProperties>
</file>